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 iterateDelta="1E-4"/>
</workbook>
</file>

<file path=xl/calcChain.xml><?xml version="1.0" encoding="utf-8"?>
<calcChain xmlns="http://schemas.openxmlformats.org/spreadsheetml/2006/main">
  <c r="D33" i="1"/>
  <c r="D37"/>
  <c r="D36"/>
  <c r="D35"/>
  <c r="D34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7"/>
  <c r="D6"/>
  <c r="D5"/>
  <c r="D4"/>
  <c r="D3"/>
  <c r="D2"/>
</calcChain>
</file>

<file path=xl/sharedStrings.xml><?xml version="1.0" encoding="utf-8"?>
<sst xmlns="http://schemas.openxmlformats.org/spreadsheetml/2006/main" count="49" uniqueCount="26">
  <si>
    <t>№ вопроса</t>
  </si>
  <si>
    <t>Вопрос</t>
  </si>
  <si>
    <t>г. Алексин</t>
  </si>
  <si>
    <t>Если говорить в целом, Вы довольны или недовольны положением дел в Вашем районе, городском округе? (один ответ):</t>
  </si>
  <si>
    <t xml:space="preserve"> - доволен (скорее доволен)</t>
  </si>
  <si>
    <t xml:space="preserve"> - недоволен (скорее недоволен)</t>
  </si>
  <si>
    <t xml:space="preserve"> - затрудняюсь ответить</t>
  </si>
  <si>
    <t>Как Вы считаете, глава администрации Вашего района, городского округа работает на своем посту хорошо или плохо? (один ответ):</t>
  </si>
  <si>
    <t xml:space="preserve"> - хорошо (скорее хорошо)</t>
  </si>
  <si>
    <t xml:space="preserve"> - плохо (скорее плохо)</t>
  </si>
  <si>
    <t>Удовлетворены ли Вы работой общественного транспорта в Вашем районе, городском округе? (один ответ):</t>
  </si>
  <si>
    <t xml:space="preserve"> - удовлетворен (скорее удовлетворен)</t>
  </si>
  <si>
    <t xml:space="preserve"> - неудовлетворен (скорее неудовлетворен)</t>
  </si>
  <si>
    <t xml:space="preserve"> - я не пользуюсь услугами общественного транспорта.</t>
  </si>
  <si>
    <t>Удовлетворены ли Вы уровнем организации теплоснабжения (горячего водоснабжения) в Вашем доме? (один ответ)</t>
  </si>
  <si>
    <t>Удовлетворены ли Вы уровнем организации водоснабжения в Вашем доме? (один ответ)</t>
  </si>
  <si>
    <t>6 - в моем доме отсутствует централизованное водоснабжение</t>
  </si>
  <si>
    <t>Удовлетворены ли Вы уровнем организации водоотведения в Вашем доме? (один ответ)</t>
  </si>
  <si>
    <t>6 - в моем доме отсутствует централизованное водоотведение</t>
  </si>
  <si>
    <t xml:space="preserve"> Организация электроснабжения.
Удовлетворены ли Вы уровнем организации электроснабжения в Вашем доме? (один ответ)</t>
  </si>
  <si>
    <t xml:space="preserve"> Организация газоснабжения.
Удовлетворены ли Вы уровнем организации газоснабжения в Вашем доме? (один ответ)</t>
  </si>
  <si>
    <t>6 - мой дом не подключен к системе газоснабжения</t>
  </si>
  <si>
    <t>7 - другое (напишите)</t>
  </si>
  <si>
    <t xml:space="preserve"> Удовлетворены ли Вы качеством автомобильных дорог в Вашем районе, городском округе? (один ответ)</t>
  </si>
  <si>
    <t xml:space="preserve"> - в моем доме отсутствует центральное теплоснабжение</t>
  </si>
  <si>
    <t xml:space="preserve"> Как Вы считаете, руководитель депутатского корпуса Вашего района, городского округа работает на своем посту хорошо или плохо? (один ответ):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</si>
</sst>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justify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0;&#1090;&#1086;&#1075;&#1080;%20IT-&#1086;&#1087;&#1088;&#1086;&#1089;&#1072;%20&#1076;&#1083;&#1103;%20&#1079;&#1072;&#1087;&#1086;&#1083;&#1085;&#1077;&#1085;&#1080;&#1103;%20&#1043;&#1040;&#10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чел-2)"/>
      <sheetName val="%(авто-2)"/>
      <sheetName val="Итоги"/>
      <sheetName val="Итоги по проголосовавшим"/>
      <sheetName val="срав_2020 г. с 2021г."/>
      <sheetName val="Сводные таблицы"/>
      <sheetName val="Итоговый рейтинг"/>
    </sheetNames>
    <sheetDataSet>
      <sheetData sheetId="0"/>
      <sheetData sheetId="1">
        <row r="5">
          <cell r="I5">
            <v>31.325301204819279</v>
          </cell>
        </row>
        <row r="6">
          <cell r="I6">
            <v>44.277108433734938</v>
          </cell>
        </row>
        <row r="7">
          <cell r="I7">
            <v>10.240963855421686</v>
          </cell>
        </row>
        <row r="8">
          <cell r="I8">
            <v>9.6385542168674707</v>
          </cell>
        </row>
        <row r="9">
          <cell r="I9">
            <v>4.5180722891566267</v>
          </cell>
        </row>
        <row r="22">
          <cell r="I22">
            <v>35.135135135135137</v>
          </cell>
        </row>
        <row r="23">
          <cell r="I23">
            <v>37.837837837837839</v>
          </cell>
        </row>
        <row r="24">
          <cell r="I24">
            <v>5.7057057057057055</v>
          </cell>
        </row>
        <row r="25">
          <cell r="I25">
            <v>5.1051051051051051</v>
          </cell>
        </row>
        <row r="26">
          <cell r="I26">
            <v>16.216216216216218</v>
          </cell>
        </row>
        <row r="32">
          <cell r="I32">
            <v>22.222222222222221</v>
          </cell>
        </row>
        <row r="33">
          <cell r="I33">
            <v>38.138138138138139</v>
          </cell>
        </row>
        <row r="34">
          <cell r="I34">
            <v>18.018018018018019</v>
          </cell>
        </row>
        <row r="35">
          <cell r="I35">
            <v>7.5075075075075075</v>
          </cell>
        </row>
        <row r="36">
          <cell r="I36">
            <v>5.7057057057057055</v>
          </cell>
        </row>
        <row r="37">
          <cell r="I37">
            <v>8.408408408408409</v>
          </cell>
        </row>
        <row r="57">
          <cell r="I57">
            <v>17.717717717717719</v>
          </cell>
        </row>
        <row r="58">
          <cell r="I58">
            <v>44.444444444444443</v>
          </cell>
        </row>
        <row r="59">
          <cell r="I59">
            <v>23.123123123123122</v>
          </cell>
        </row>
        <row r="60">
          <cell r="I60">
            <v>10.810810810810811</v>
          </cell>
        </row>
        <row r="61">
          <cell r="I61">
            <v>3.9039039039039038</v>
          </cell>
        </row>
        <row r="110">
          <cell r="I110">
            <v>38.032786885245898</v>
          </cell>
        </row>
        <row r="111">
          <cell r="I111">
            <v>39.672131147540988</v>
          </cell>
        </row>
        <row r="112">
          <cell r="I112">
            <v>16.065573770491802</v>
          </cell>
        </row>
        <row r="113">
          <cell r="I113">
            <v>4.5901639344262293</v>
          </cell>
        </row>
        <row r="114">
          <cell r="I114">
            <v>1.639344262295082</v>
          </cell>
        </row>
        <row r="115">
          <cell r="I115">
            <v>8.408408408408409</v>
          </cell>
        </row>
        <row r="212">
          <cell r="I212">
            <v>37.048192771084338</v>
          </cell>
        </row>
        <row r="213">
          <cell r="I213">
            <v>40.662650602409641</v>
          </cell>
        </row>
        <row r="214">
          <cell r="I214">
            <v>13.855421686746988</v>
          </cell>
        </row>
        <row r="215">
          <cell r="I215">
            <v>5.4216867469879517</v>
          </cell>
        </row>
        <row r="216">
          <cell r="I216">
            <v>1.8072289156626504</v>
          </cell>
        </row>
        <row r="217">
          <cell r="I217">
            <v>1.2048192771084338</v>
          </cell>
        </row>
        <row r="223">
          <cell r="I223">
            <v>41.265060240963855</v>
          </cell>
        </row>
        <row r="224">
          <cell r="I224">
            <v>42.46987951807229</v>
          </cell>
        </row>
        <row r="225">
          <cell r="I225">
            <v>7.5301204819277112</v>
          </cell>
        </row>
        <row r="226">
          <cell r="I226">
            <v>2.1084337349397591</v>
          </cell>
        </row>
        <row r="227">
          <cell r="I227">
            <v>3.6144578313253009</v>
          </cell>
        </row>
        <row r="228">
          <cell r="I228">
            <v>3.0120481927710845</v>
          </cell>
        </row>
        <row r="458">
          <cell r="I458">
            <v>55.120481927710841</v>
          </cell>
        </row>
        <row r="459">
          <cell r="I459">
            <v>35.542168674698793</v>
          </cell>
        </row>
        <row r="460">
          <cell r="I460">
            <v>5.7228915662650603</v>
          </cell>
        </row>
        <row r="461">
          <cell r="I461">
            <v>2.4096385542168677</v>
          </cell>
        </row>
        <row r="462">
          <cell r="I462">
            <v>1.2048192771084338</v>
          </cell>
        </row>
        <row r="475">
          <cell r="I475">
            <v>65.861027190332322</v>
          </cell>
        </row>
        <row r="476">
          <cell r="I476">
            <v>29.305135951661633</v>
          </cell>
        </row>
        <row r="477">
          <cell r="I477">
            <v>1.2084592145015105</v>
          </cell>
        </row>
        <row r="478">
          <cell r="I478">
            <v>0.30211480362537763</v>
          </cell>
        </row>
        <row r="479">
          <cell r="I479">
            <v>1.2084592145015105</v>
          </cell>
        </row>
        <row r="480">
          <cell r="I480">
            <v>2.1148036253776437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E10" sqref="E10"/>
    </sheetView>
  </sheetViews>
  <sheetFormatPr defaultRowHeight="15"/>
  <cols>
    <col min="1" max="1" width="5" style="8" bestFit="1" customWidth="1"/>
    <col min="2" max="2" width="24.28515625" style="8" customWidth="1"/>
    <col min="3" max="3" width="29.85546875" style="8" bestFit="1" customWidth="1"/>
    <col min="4" max="4" width="8.140625" style="8" customWidth="1"/>
    <col min="5" max="16384" width="9.140625" style="8"/>
  </cols>
  <sheetData>
    <row r="1" spans="1:4" ht="63.75" customHeight="1">
      <c r="A1" s="1"/>
      <c r="B1" s="7" t="s">
        <v>0</v>
      </c>
      <c r="C1" s="7" t="s">
        <v>1</v>
      </c>
      <c r="D1" s="6" t="s">
        <v>2</v>
      </c>
    </row>
    <row r="2" spans="1:4" ht="33.950000000000003" customHeight="1">
      <c r="A2" s="14">
        <v>1</v>
      </c>
      <c r="B2" s="9" t="s">
        <v>3</v>
      </c>
      <c r="C2" s="2" t="s">
        <v>4</v>
      </c>
      <c r="D2" s="3">
        <f>IFERROR(SUM('[1]%(авто-2)'!I$5:I$6),0)</f>
        <v>75.602409638554221</v>
      </c>
    </row>
    <row r="3" spans="1:4" ht="33.950000000000003" customHeight="1">
      <c r="A3" s="14"/>
      <c r="B3" s="9"/>
      <c r="C3" s="2" t="s">
        <v>5</v>
      </c>
      <c r="D3" s="3">
        <f>IFERROR(SUM('[1]%(авто-2)'!I$7:I$8),0)</f>
        <v>19.879518072289159</v>
      </c>
    </row>
    <row r="4" spans="1:4" ht="45" customHeight="1">
      <c r="A4" s="14"/>
      <c r="B4" s="9"/>
      <c r="C4" s="2" t="s">
        <v>6</v>
      </c>
      <c r="D4" s="3">
        <f>'[1]%(авто-2)'!I$9</f>
        <v>4.5180722891566267</v>
      </c>
    </row>
    <row r="5" spans="1:4" ht="33.950000000000003" customHeight="1">
      <c r="A5" s="15">
        <v>2</v>
      </c>
      <c r="B5" s="9" t="s">
        <v>7</v>
      </c>
      <c r="C5" s="2" t="s">
        <v>8</v>
      </c>
      <c r="D5" s="3">
        <f>IFERROR(SUM('[1]%(авто-2)'!I$22:I$23),0)</f>
        <v>72.972972972972968</v>
      </c>
    </row>
    <row r="6" spans="1:4" ht="33.950000000000003" customHeight="1">
      <c r="A6" s="16"/>
      <c r="B6" s="9"/>
      <c r="C6" s="2" t="s">
        <v>9</v>
      </c>
      <c r="D6" s="3">
        <f>IFERROR(SUM('[1]%(авто-2)'!I$24:I$25),0)</f>
        <v>10.810810810810811</v>
      </c>
    </row>
    <row r="7" spans="1:4" ht="42" customHeight="1">
      <c r="A7" s="17"/>
      <c r="B7" s="18"/>
      <c r="C7" s="2" t="s">
        <v>6</v>
      </c>
      <c r="D7" s="3">
        <f>'[1]%(авто-2)'!I$26</f>
        <v>16.216216216216218</v>
      </c>
    </row>
    <row r="8" spans="1:4" ht="42" customHeight="1">
      <c r="A8" s="21">
        <v>3</v>
      </c>
      <c r="B8" s="18" t="s">
        <v>25</v>
      </c>
      <c r="C8" s="2" t="s">
        <v>8</v>
      </c>
      <c r="D8" s="3">
        <v>58.26</v>
      </c>
    </row>
    <row r="9" spans="1:4" ht="42" customHeight="1">
      <c r="A9" s="22"/>
      <c r="B9" s="19"/>
      <c r="C9" s="2" t="s">
        <v>9</v>
      </c>
      <c r="D9" s="3">
        <v>16.22</v>
      </c>
    </row>
    <row r="10" spans="1:4" ht="42" customHeight="1">
      <c r="A10" s="23"/>
      <c r="B10" s="20"/>
      <c r="C10" s="2" t="s">
        <v>6</v>
      </c>
      <c r="D10" s="3">
        <v>25.53</v>
      </c>
    </row>
    <row r="11" spans="1:4" ht="33.950000000000003" customHeight="1">
      <c r="A11" s="10">
        <v>4</v>
      </c>
      <c r="B11" s="20" t="s">
        <v>10</v>
      </c>
      <c r="C11" s="2" t="s">
        <v>11</v>
      </c>
      <c r="D11" s="3">
        <f>IFERROR(SUM('[1]%(авто-2)'!I$32:I$33),0)</f>
        <v>60.36036036036036</v>
      </c>
    </row>
    <row r="12" spans="1:4" ht="33.950000000000003" customHeight="1">
      <c r="A12" s="10"/>
      <c r="B12" s="9"/>
      <c r="C12" s="4" t="s">
        <v>12</v>
      </c>
      <c r="D12" s="3">
        <f>IFERROR(SUM('[1]%(авто-2)'!I$34:I$35),0)</f>
        <v>25.525525525525527</v>
      </c>
    </row>
    <row r="13" spans="1:4" ht="28.5" customHeight="1">
      <c r="A13" s="10"/>
      <c r="B13" s="9"/>
      <c r="C13" s="2" t="s">
        <v>6</v>
      </c>
      <c r="D13" s="3">
        <f>'[1]%(авто-2)'!I$36</f>
        <v>5.7057057057057055</v>
      </c>
    </row>
    <row r="14" spans="1:4" ht="33.950000000000003" customHeight="1">
      <c r="A14" s="10"/>
      <c r="B14" s="9"/>
      <c r="C14" s="2" t="s">
        <v>13</v>
      </c>
      <c r="D14" s="3">
        <f>'[1]%(авто-2)'!I$37</f>
        <v>8.408408408408409</v>
      </c>
    </row>
    <row r="15" spans="1:4" ht="33.950000000000003" customHeight="1">
      <c r="A15" s="10">
        <v>5</v>
      </c>
      <c r="B15" s="9" t="s">
        <v>23</v>
      </c>
      <c r="C15" s="2" t="s">
        <v>11</v>
      </c>
      <c r="D15" s="3">
        <f>IFERROR(SUM('[1]%(авто-2)'!I$57:I$58),0)</f>
        <v>62.162162162162161</v>
      </c>
    </row>
    <row r="16" spans="1:4" ht="33.950000000000003" customHeight="1">
      <c r="A16" s="10"/>
      <c r="B16" s="9"/>
      <c r="C16" s="4" t="s">
        <v>12</v>
      </c>
      <c r="D16" s="3">
        <f>IFERROR(SUM('[1]%(авто-2)'!I$59:I$60),0)</f>
        <v>33.933933933933929</v>
      </c>
    </row>
    <row r="17" spans="1:4" ht="33.950000000000003" customHeight="1">
      <c r="A17" s="10"/>
      <c r="B17" s="9"/>
      <c r="C17" s="2" t="s">
        <v>6</v>
      </c>
      <c r="D17" s="3">
        <f>'[1]%(авто-2)'!I$61</f>
        <v>3.9039039039039038</v>
      </c>
    </row>
    <row r="18" spans="1:4" ht="33.950000000000003" customHeight="1">
      <c r="A18" s="10">
        <v>6</v>
      </c>
      <c r="B18" s="9" t="s">
        <v>14</v>
      </c>
      <c r="C18" s="2" t="s">
        <v>11</v>
      </c>
      <c r="D18" s="3">
        <f>IFERROR(SUM('[1]%(авто-2)'!I$110:I$111),0)</f>
        <v>77.704918032786878</v>
      </c>
    </row>
    <row r="19" spans="1:4" ht="33.950000000000003" customHeight="1">
      <c r="A19" s="10"/>
      <c r="B19" s="9"/>
      <c r="C19" s="4" t="s">
        <v>12</v>
      </c>
      <c r="D19" s="3">
        <f>IFERROR(SUM('[1]%(авто-2)'!I$112:I$113),0)</f>
        <v>20.655737704918032</v>
      </c>
    </row>
    <row r="20" spans="1:4" ht="33.950000000000003" customHeight="1">
      <c r="A20" s="10"/>
      <c r="B20" s="9"/>
      <c r="C20" s="2" t="s">
        <v>6</v>
      </c>
      <c r="D20" s="3">
        <f>'[1]%(авто-2)'!I$114</f>
        <v>1.639344262295082</v>
      </c>
    </row>
    <row r="21" spans="1:4" ht="39" customHeight="1">
      <c r="A21" s="10"/>
      <c r="B21" s="9"/>
      <c r="C21" s="2" t="s">
        <v>24</v>
      </c>
      <c r="D21" s="3">
        <f>'[1]%(авто-2)'!I$115</f>
        <v>8.408408408408409</v>
      </c>
    </row>
    <row r="22" spans="1:4" ht="33.950000000000003" customHeight="1">
      <c r="A22" s="10">
        <v>7</v>
      </c>
      <c r="B22" s="9" t="s">
        <v>15</v>
      </c>
      <c r="C22" s="2" t="s">
        <v>11</v>
      </c>
      <c r="D22" s="3">
        <f>IFERROR(SUM('[1]%(авто-2)'!I$212:I$213),0)</f>
        <v>77.710843373493987</v>
      </c>
    </row>
    <row r="23" spans="1:4" ht="33.950000000000003" customHeight="1">
      <c r="A23" s="10"/>
      <c r="B23" s="9"/>
      <c r="C23" s="4" t="s">
        <v>12</v>
      </c>
      <c r="D23" s="3">
        <f>IFERROR(SUM('[1]%(авто-2)'!I$214:I$215),0)</f>
        <v>19.277108433734938</v>
      </c>
    </row>
    <row r="24" spans="1:4" ht="33.950000000000003" customHeight="1">
      <c r="A24" s="10"/>
      <c r="B24" s="9"/>
      <c r="C24" s="2" t="s">
        <v>6</v>
      </c>
      <c r="D24" s="3">
        <f>'[1]%(авто-2)'!I$216</f>
        <v>1.8072289156626504</v>
      </c>
    </row>
    <row r="25" spans="1:4" ht="33.950000000000003" customHeight="1">
      <c r="A25" s="10"/>
      <c r="B25" s="9"/>
      <c r="C25" s="2" t="s">
        <v>16</v>
      </c>
      <c r="D25" s="3">
        <f>'[1]%(авто-2)'!I$217</f>
        <v>1.2048192771084338</v>
      </c>
    </row>
    <row r="26" spans="1:4" ht="33.950000000000003" customHeight="1">
      <c r="A26" s="10">
        <v>8</v>
      </c>
      <c r="B26" s="9" t="s">
        <v>17</v>
      </c>
      <c r="C26" s="2" t="s">
        <v>11</v>
      </c>
      <c r="D26" s="3">
        <f>IFERROR(SUM('[1]%(авто-2)'!I$223:I$224),0)</f>
        <v>83.734939759036138</v>
      </c>
    </row>
    <row r="27" spans="1:4" ht="33.950000000000003" customHeight="1">
      <c r="A27" s="10"/>
      <c r="B27" s="9"/>
      <c r="C27" s="4" t="s">
        <v>12</v>
      </c>
      <c r="D27" s="3">
        <f>IFERROR(SUM('[1]%(авто-2)'!I$225:I$226),0)</f>
        <v>9.6385542168674707</v>
      </c>
    </row>
    <row r="28" spans="1:4" ht="33.950000000000003" customHeight="1">
      <c r="A28" s="10"/>
      <c r="B28" s="9"/>
      <c r="C28" s="2" t="s">
        <v>6</v>
      </c>
      <c r="D28" s="3">
        <f>'[1]%(авто-2)'!I$227</f>
        <v>3.6144578313253009</v>
      </c>
    </row>
    <row r="29" spans="1:4" ht="33.950000000000003" customHeight="1">
      <c r="A29" s="10"/>
      <c r="B29" s="9"/>
      <c r="C29" s="2" t="s">
        <v>18</v>
      </c>
      <c r="D29" s="3">
        <f>'[1]%(авто-2)'!I$228</f>
        <v>3.0120481927710845</v>
      </c>
    </row>
    <row r="30" spans="1:4" ht="33.950000000000003" customHeight="1">
      <c r="A30" s="11">
        <v>9</v>
      </c>
      <c r="B30" s="9" t="s">
        <v>19</v>
      </c>
      <c r="C30" s="2" t="s">
        <v>11</v>
      </c>
      <c r="D30" s="3">
        <f>IFERROR(SUM('[1]%(авто-2)'!I$458:I$459),0)</f>
        <v>90.662650602409627</v>
      </c>
    </row>
    <row r="31" spans="1:4" ht="33.950000000000003" customHeight="1">
      <c r="A31" s="12"/>
      <c r="B31" s="9"/>
      <c r="C31" s="4" t="s">
        <v>12</v>
      </c>
      <c r="D31" s="3">
        <f>IFERROR(SUM('[1]%(авто-2)'!I$460:I$461),0)</f>
        <v>8.1325301204819276</v>
      </c>
    </row>
    <row r="32" spans="1:4" ht="44.25" customHeight="1">
      <c r="A32" s="13"/>
      <c r="B32" s="9"/>
      <c r="C32" s="2" t="s">
        <v>6</v>
      </c>
      <c r="D32" s="3">
        <f>'[1]%(авто-2)'!I$462</f>
        <v>1.2048192771084338</v>
      </c>
    </row>
    <row r="33" spans="1:4" ht="33.950000000000003" customHeight="1">
      <c r="A33" s="11">
        <v>10</v>
      </c>
      <c r="B33" s="9" t="s">
        <v>20</v>
      </c>
      <c r="C33" s="2" t="s">
        <v>11</v>
      </c>
      <c r="D33" s="3">
        <f>IFERROR(SUM('[1]%(авто-2)'!I$475:I$476),0)</f>
        <v>95.166163141993962</v>
      </c>
    </row>
    <row r="34" spans="1:4" ht="33.950000000000003" customHeight="1">
      <c r="A34" s="12"/>
      <c r="B34" s="9"/>
      <c r="C34" s="4" t="s">
        <v>12</v>
      </c>
      <c r="D34" s="3">
        <f>IFERROR(SUM('[1]%(авто-2)'!I$477:I$478),0)</f>
        <v>1.5105740181268881</v>
      </c>
    </row>
    <row r="35" spans="1:4" ht="33.950000000000003" customHeight="1">
      <c r="A35" s="12"/>
      <c r="B35" s="9"/>
      <c r="C35" s="2" t="s">
        <v>6</v>
      </c>
      <c r="D35" s="3">
        <f>'[1]%(авто-2)'!I$479</f>
        <v>1.2084592145015105</v>
      </c>
    </row>
    <row r="36" spans="1:4" ht="33.950000000000003" customHeight="1">
      <c r="A36" s="12"/>
      <c r="B36" s="9"/>
      <c r="C36" s="5" t="s">
        <v>21</v>
      </c>
      <c r="D36" s="3">
        <f>'[1]%(авто-2)'!I$480</f>
        <v>2.1148036253776437</v>
      </c>
    </row>
    <row r="37" spans="1:4" ht="24.75" customHeight="1">
      <c r="A37" s="13"/>
      <c r="B37" s="9"/>
      <c r="C37" s="5" t="s">
        <v>22</v>
      </c>
      <c r="D37" s="3">
        <f>'[1]%(авто-2)'!I$481</f>
        <v>0</v>
      </c>
    </row>
  </sheetData>
  <mergeCells count="20">
    <mergeCell ref="A2:A4"/>
    <mergeCell ref="B2:B4"/>
    <mergeCell ref="A5:A7"/>
    <mergeCell ref="B5:B7"/>
    <mergeCell ref="A18:A21"/>
    <mergeCell ref="B18:B21"/>
    <mergeCell ref="A11:A14"/>
    <mergeCell ref="B11:B14"/>
    <mergeCell ref="A15:A17"/>
    <mergeCell ref="B15:B17"/>
    <mergeCell ref="B8:B10"/>
    <mergeCell ref="A8:A10"/>
    <mergeCell ref="B30:B32"/>
    <mergeCell ref="B33:B37"/>
    <mergeCell ref="A26:A29"/>
    <mergeCell ref="B26:B29"/>
    <mergeCell ref="A22:A25"/>
    <mergeCell ref="B22:B25"/>
    <mergeCell ref="A33:A37"/>
    <mergeCell ref="A30:A32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2023-02-01T09:14:18Z</dcterms:modified>
</cp:coreProperties>
</file>